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ddungbuking\★정산★\［지연,지연］＜제이엘＞\＜제이엘＞＜민물장어＞\"/>
    </mc:Choice>
  </mc:AlternateContent>
  <xr:revisionPtr revIDLastSave="0" documentId="13_ncr:1_{47B8D924-542A-4B36-A006-545C1032138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L5" i="1"/>
  <c r="N4" i="1"/>
  <c r="L4" i="1"/>
  <c r="N3" i="1"/>
  <c r="L3" i="1"/>
  <c r="N2" i="1"/>
  <c r="L2" i="1"/>
</calcChain>
</file>

<file path=xl/sharedStrings.xml><?xml version="1.0" encoding="utf-8"?>
<sst xmlns="http://schemas.openxmlformats.org/spreadsheetml/2006/main" count="54" uniqueCount="46">
  <si>
    <t>받는사람</t>
  </si>
  <si>
    <t>배송메시지</t>
  </si>
  <si>
    <t>보내는분</t>
    <phoneticPr fontId="1" type="noConversion"/>
  </si>
  <si>
    <t>상품명</t>
    <phoneticPr fontId="1" type="noConversion"/>
  </si>
  <si>
    <t>수량</t>
    <phoneticPr fontId="1" type="noConversion"/>
  </si>
  <si>
    <t>우편번호</t>
    <phoneticPr fontId="1" type="noConversion"/>
  </si>
  <si>
    <t>택배사</t>
    <phoneticPr fontId="1" type="noConversion"/>
  </si>
  <si>
    <t>성명</t>
    <phoneticPr fontId="1" type="noConversion"/>
  </si>
  <si>
    <t>광주 남구 송암로 114, CJ물류센터 2층</t>
    <phoneticPr fontId="5" type="noConversion"/>
  </si>
  <si>
    <t>고창행복농장</t>
    <phoneticPr fontId="5" type="noConversion"/>
  </si>
  <si>
    <t>전북 고창군 고수면 우평리 [고창행복농장]</t>
    <phoneticPr fontId="5" type="noConversion"/>
  </si>
  <si>
    <t>1644-6265</t>
    <phoneticPr fontId="5" type="noConversion"/>
  </si>
  <si>
    <t>시골청년</t>
    <phoneticPr fontId="5" type="noConversion"/>
  </si>
  <si>
    <t>1800-6202</t>
    <phoneticPr fontId="5" type="noConversion"/>
  </si>
  <si>
    <t>주문번호</t>
    <phoneticPr fontId="1" type="noConversion"/>
  </si>
  <si>
    <t>보내는분 주소</t>
    <phoneticPr fontId="1" type="noConversion"/>
  </si>
  <si>
    <t>보내는분 연락처</t>
    <phoneticPr fontId="1" type="noConversion"/>
  </si>
  <si>
    <t>받는곳 주소</t>
    <phoneticPr fontId="1" type="noConversion"/>
  </si>
  <si>
    <t>받는분 연락처</t>
    <phoneticPr fontId="1" type="noConversion"/>
  </si>
  <si>
    <t>운송장 번호</t>
    <phoneticPr fontId="1" type="noConversion"/>
  </si>
  <si>
    <t>권경진</t>
  </si>
  <si>
    <t>15071</t>
  </si>
  <si>
    <t>경기 시흥시 군자로492번길 14 (거모동, 일우아파트) 7동 413호</t>
  </si>
  <si>
    <t>010-8986-5249</t>
  </si>
  <si>
    <t>김기연</t>
  </si>
  <si>
    <t>21667</t>
  </si>
  <si>
    <t>인천 남동구 청능대로 596 푸르지오씨티 1908호</t>
  </si>
  <si>
    <t>010-7453-7414</t>
  </si>
  <si>
    <t>조수창</t>
  </si>
  <si>
    <t>16538</t>
  </si>
  <si>
    <t>경기 수원시 영통구 매영로 10 3동 901호</t>
  </si>
  <si>
    <t>010-4861-9588</t>
  </si>
  <si>
    <t>최야문</t>
  </si>
  <si>
    <t>59011</t>
  </si>
  <si>
    <t>전남 해남군 산이면 내송길 190 문앞</t>
  </si>
  <si>
    <t>010-2648-6136</t>
  </si>
  <si>
    <t>부재 시 문 앞에 놓아주세요</t>
  </si>
  <si>
    <t>42142258</t>
  </si>
  <si>
    <t/>
  </si>
  <si>
    <t>42140838</t>
  </si>
  <si>
    <t>42141451</t>
  </si>
  <si>
    <t>배송전 문자 부탁합니다</t>
  </si>
  <si>
    <t>42142421</t>
  </si>
  <si>
    <t>민물장어 1kg(손질후 600g) [초벌발송]</t>
  </si>
  <si>
    <t>민물장어 2kg(손질후 600gx2) [초벌발송]</t>
  </si>
  <si>
    <t>민물장어 4kg(손질후 600gx4) [생물발송]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</si>
</sst>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9"/>
      <color rgb="FF000000"/>
      <name val="Tahoma"/>
    </font>
    <font>
      <sz val="8"/>
      <name val="돋움"/>
      <family val="3"/>
      <charset val="129"/>
    </font>
    <font>
      <sz val="10"/>
      <color rgb="FF000000"/>
      <name val="Tahoma"/>
      <family val="2"/>
    </font>
    <font>
      <sz val="10"/>
      <color rgb="FF000000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5" tint="0.3999755851924192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10" borderId="9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76" fontId="25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7" fillId="0" borderId="1" xfId="1" applyFont="1" applyBorder="1" applyAlignment="1">
      <alignment vertical="center"/>
    </xf>
    <xf numFmtId="0" fontId="26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5" fillId="3" borderId="1" xfId="0" applyFont="1" applyFill="1" applyBorder="1" applyAlignment="1">
      <alignment vertical="center"/>
    </xf>
  </cellXfs>
  <cellStyles count="43">
    <cellStyle name="20% - 강조색1 2" xfId="2" xr:uid="{5017287A-2000-44E8-A339-D4E5E326097E}"/>
    <cellStyle name="20% - 강조색2 2" xfId="3" xr:uid="{4FD3C0FF-4B77-432F-ADE9-66C66D0058CE}"/>
    <cellStyle name="20% - 강조색3 2" xfId="4" xr:uid="{ED8EE3A5-5C58-4B70-AC72-B6ACD2035727}"/>
    <cellStyle name="20% - 강조색4 2" xfId="5" xr:uid="{CDB8942F-ADC9-4C69-872F-8A1DA45544C9}"/>
    <cellStyle name="20% - 강조색5 2" xfId="6" xr:uid="{1305FBD7-C3C5-4D18-972B-56492833CE66}"/>
    <cellStyle name="20% - 강조색6 2" xfId="7" xr:uid="{298D8F87-C8BB-4DC0-BFB6-BE85A56E6BEF}"/>
    <cellStyle name="40% - 강조색1 2" xfId="8" xr:uid="{3D36A6CC-F6CD-4E64-9761-5D5AC2658E12}"/>
    <cellStyle name="40% - 강조색2 2" xfId="9" xr:uid="{EB3223FC-2702-4773-B08B-D09938C82307}"/>
    <cellStyle name="40% - 강조색3 2" xfId="10" xr:uid="{38A726AE-BBA1-471F-BA03-86C0CE4D1427}"/>
    <cellStyle name="40% - 강조색4 2" xfId="11" xr:uid="{74582DA9-3487-4FA0-9A04-419B30DC0351}"/>
    <cellStyle name="40% - 강조색5 2" xfId="12" xr:uid="{1299D79B-CF05-4AE3-BB36-CE8DEAB7781E}"/>
    <cellStyle name="40% - 강조색6 2" xfId="13" xr:uid="{05CED2DC-8337-47CD-8740-0601752DCE60}"/>
    <cellStyle name="60% - 강조색1 2" xfId="14" xr:uid="{A4CA499A-1323-479E-9A3E-078524F368C1}"/>
    <cellStyle name="60% - 강조색2 2" xfId="15" xr:uid="{7AE588DB-15CC-412F-B996-0BC11E38474E}"/>
    <cellStyle name="60% - 강조색3 2" xfId="16" xr:uid="{DEA31285-4506-416E-83FF-4B7829B8C092}"/>
    <cellStyle name="60% - 강조색4 2" xfId="17" xr:uid="{0BC71712-B56C-476D-91DF-13675A50C8CB}"/>
    <cellStyle name="60% - 강조색5 2" xfId="18" xr:uid="{818FA2A8-AE6A-4D08-BD8B-3F1F5EA5336B}"/>
    <cellStyle name="60% - 강조색6 2" xfId="19" xr:uid="{8AA8FA49-FAA6-4628-8866-C6AEEC884015}"/>
    <cellStyle name="강조색1 2" xfId="20" xr:uid="{164FB95A-EA18-42C4-B188-7A7A1557D978}"/>
    <cellStyle name="강조색2 2" xfId="21" xr:uid="{C624D986-4681-4BF4-A959-BED27C911EB6}"/>
    <cellStyle name="강조색3 2" xfId="22" xr:uid="{7C47E16C-479A-4C45-8FF2-7FADCDFD1751}"/>
    <cellStyle name="강조색4 2" xfId="23" xr:uid="{46A119F2-5BBC-48E4-A5CC-757E12839747}"/>
    <cellStyle name="강조색5 2" xfId="24" xr:uid="{3A555603-BA00-40FC-A0EB-DBE9A655C408}"/>
    <cellStyle name="강조색6 2" xfId="25" xr:uid="{608D9B1E-1851-4767-8A9F-42DD1F653140}"/>
    <cellStyle name="경고문 2" xfId="26" xr:uid="{C1535704-4D88-4937-8596-CC7998831C4D}"/>
    <cellStyle name="계산 2" xfId="27" xr:uid="{DAE23127-4F83-4C39-A730-8C0074E227E8}"/>
    <cellStyle name="나쁨 2" xfId="28" xr:uid="{2D9A93B2-8D18-4750-BF56-55326FCA5BF7}"/>
    <cellStyle name="메모 2" xfId="29" xr:uid="{2792A190-8C1F-4EBA-80D4-2229BD8666EC}"/>
    <cellStyle name="보통 2" xfId="30" xr:uid="{CC5CB807-343B-4C34-AA7B-F485DC46B718}"/>
    <cellStyle name="설명 텍스트 2" xfId="31" xr:uid="{5028A46F-2922-4C3F-B15A-F1E0A4E71AD5}"/>
    <cellStyle name="셀 확인 2" xfId="32" xr:uid="{0B8B5691-B8F4-4898-922F-8B8A92F11ED3}"/>
    <cellStyle name="연결된 셀 2" xfId="33" xr:uid="{9B5808DB-E0F7-4626-B6AF-0C94C39967AB}"/>
    <cellStyle name="요약 2" xfId="34" xr:uid="{38993AA9-EB8B-4923-B884-DD9D4361CF12}"/>
    <cellStyle name="입력 2" xfId="35" xr:uid="{0EB4A21E-0C16-4AEC-B7F7-591EB3687038}"/>
    <cellStyle name="제목 1 2" xfId="37" xr:uid="{F073488A-0DD9-48F7-BF08-4E3E633B2421}"/>
    <cellStyle name="제목 2 2" xfId="38" xr:uid="{B9AA33E7-D4C7-4076-8914-4BBE2086C2B1}"/>
    <cellStyle name="제목 3 2" xfId="39" xr:uid="{649B945D-4BD3-4281-BF92-3A3E1C87F192}"/>
    <cellStyle name="제목 4 2" xfId="40" xr:uid="{C550CBDA-872A-4A4F-AC98-7A4F531676E6}"/>
    <cellStyle name="제목 5" xfId="36" xr:uid="{2C0DCD62-8B54-4CBF-8A91-07A5BD60AE5E}"/>
    <cellStyle name="좋음 2" xfId="41" xr:uid="{527F2306-3D63-4D32-B858-19FF525E482B}"/>
    <cellStyle name="출력 2" xfId="42" xr:uid="{32A187CE-8DFA-4691-A2F0-960EBBEB4E0C}"/>
    <cellStyle name="표준" xfId="0" builtinId="0"/>
    <cellStyle name="표준 2" xfId="1" xr:uid="{D52AE8B3-6543-4828-AA46-1DB96E624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5"/>
  <sheetViews>
    <sheetView tabSelected="1" workbookViewId="0">
      <selection activeCell="D18" sqref="D18"/>
    </sheetView>
  </sheetViews>
  <sheetFormatPr defaultRowHeight="17.25" customHeight="1" x14ac:dyDescent="0.15"/>
  <cols>
    <col min="1" max="1" width="16.85546875" style="1" bestFit="1" customWidth="1"/>
    <col min="2" max="2" width="40" style="1" bestFit="1" customWidth="1"/>
    <col min="3" max="3" width="15.85546875" style="1" bestFit="1" customWidth="1"/>
    <col min="4" max="4" width="46.140625" style="1" customWidth="1"/>
    <col min="5" max="5" width="5.42578125" style="2" bestFit="1" customWidth="1"/>
    <col min="6" max="6" width="9.140625" style="4" bestFit="1" customWidth="1"/>
    <col min="7" max="7" width="9.140625" style="3" bestFit="1" customWidth="1"/>
    <col min="8" max="8" width="67.140625" style="1" bestFit="1" customWidth="1"/>
    <col min="9" max="9" width="14.5703125" style="1" bestFit="1" customWidth="1"/>
    <col min="10" max="10" width="21.42578125" style="1" bestFit="1" customWidth="1"/>
    <col min="11" max="11" width="11.42578125" style="1" customWidth="1"/>
    <col min="12" max="13" width="12.140625" style="1" customWidth="1"/>
    <col min="14" max="16384" width="9.140625" style="1"/>
  </cols>
  <sheetData>
    <row r="1" spans="1:14" ht="23.25" customHeight="1" x14ac:dyDescent="0.15">
      <c r="A1" s="6" t="s">
        <v>2</v>
      </c>
      <c r="B1" s="6" t="s">
        <v>15</v>
      </c>
      <c r="C1" s="6" t="s">
        <v>16</v>
      </c>
      <c r="D1" s="6" t="s">
        <v>3</v>
      </c>
      <c r="E1" s="9" t="s">
        <v>4</v>
      </c>
      <c r="F1" s="6" t="s">
        <v>0</v>
      </c>
      <c r="G1" s="8" t="s">
        <v>5</v>
      </c>
      <c r="H1" s="6" t="s">
        <v>17</v>
      </c>
      <c r="I1" s="6" t="s">
        <v>18</v>
      </c>
      <c r="J1" s="6" t="s">
        <v>1</v>
      </c>
      <c r="K1" s="6" t="s">
        <v>14</v>
      </c>
      <c r="L1" s="16" t="s">
        <v>6</v>
      </c>
      <c r="M1" s="16" t="s">
        <v>19</v>
      </c>
      <c r="N1" s="7" t="s">
        <v>7</v>
      </c>
    </row>
    <row r="2" spans="1:14" ht="17.25" customHeight="1" x14ac:dyDescent="0.15">
      <c r="A2" s="15" t="s">
        <v>12</v>
      </c>
      <c r="B2" s="14" t="s">
        <v>8</v>
      </c>
      <c r="C2" s="15" t="s">
        <v>13</v>
      </c>
      <c r="D2" s="13" t="s">
        <v>43</v>
      </c>
      <c r="E2" s="12">
        <v>1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36</v>
      </c>
      <c r="K2" s="12" t="s">
        <v>37</v>
      </c>
      <c r="L2" s="11" t="str">
        <f t="shared" ref="L2" si="0">IF(ISTEXT(F2),"롯데택배","")</f>
        <v>롯데택배</v>
      </c>
      <c r="M2" s="11"/>
      <c r="N2" s="11" t="str">
        <f t="shared" ref="N2" si="1">F2</f>
        <v>권경진</v>
      </c>
    </row>
    <row r="3" spans="1:14" s="5" customFormat="1" ht="17.25" customHeight="1" x14ac:dyDescent="0.15">
      <c r="A3" s="10" t="s">
        <v>9</v>
      </c>
      <c r="B3" s="14" t="s">
        <v>10</v>
      </c>
      <c r="C3" s="10" t="s">
        <v>11</v>
      </c>
      <c r="D3" s="13" t="s">
        <v>44</v>
      </c>
      <c r="E3" s="12">
        <v>1</v>
      </c>
      <c r="F3" s="12" t="s">
        <v>24</v>
      </c>
      <c r="G3" s="12" t="s">
        <v>25</v>
      </c>
      <c r="H3" s="12" t="s">
        <v>26</v>
      </c>
      <c r="I3" s="12" t="s">
        <v>27</v>
      </c>
      <c r="J3" s="12" t="s">
        <v>38</v>
      </c>
      <c r="K3" s="12" t="s">
        <v>39</v>
      </c>
      <c r="L3" s="11" t="str">
        <f t="shared" ref="L3:L5" si="2">IF(ISTEXT(F3),"롯데택배","")</f>
        <v>롯데택배</v>
      </c>
      <c r="M3" s="11"/>
      <c r="N3" s="11" t="str">
        <f t="shared" ref="N3:N5" si="3">F3</f>
        <v>김기연</v>
      </c>
    </row>
    <row r="4" spans="1:14" s="5" customFormat="1" ht="17.25" customHeight="1" x14ac:dyDescent="0.15">
      <c r="A4" s="10" t="s">
        <v>9</v>
      </c>
      <c r="B4" s="14" t="s">
        <v>10</v>
      </c>
      <c r="C4" s="10" t="s">
        <v>11</v>
      </c>
      <c r="D4" s="13" t="s">
        <v>43</v>
      </c>
      <c r="E4" s="12">
        <v>1</v>
      </c>
      <c r="F4" s="12" t="s">
        <v>28</v>
      </c>
      <c r="G4" s="12" t="s">
        <v>29</v>
      </c>
      <c r="H4" s="12" t="s">
        <v>30</v>
      </c>
      <c r="I4" s="12" t="s">
        <v>31</v>
      </c>
      <c r="J4" s="12" t="s">
        <v>38</v>
      </c>
      <c r="K4" s="12" t="s">
        <v>40</v>
      </c>
      <c r="L4" s="11" t="str">
        <f t="shared" si="2"/>
        <v>롯데택배</v>
      </c>
      <c r="M4" s="11"/>
      <c r="N4" s="11" t="str">
        <f t="shared" si="3"/>
        <v>조수창</v>
      </c>
    </row>
    <row r="5" spans="1:14" s="5" customFormat="1" ht="17.25" customHeight="1" x14ac:dyDescent="0.15">
      <c r="A5" s="10" t="s">
        <v>9</v>
      </c>
      <c r="B5" s="14" t="s">
        <v>10</v>
      </c>
      <c r="C5" s="10" t="s">
        <v>11</v>
      </c>
      <c r="D5" s="13" t="s">
        <v>45</v>
      </c>
      <c r="E5" s="12">
        <v>1</v>
      </c>
      <c r="F5" s="12" t="s">
        <v>32</v>
      </c>
      <c r="G5" s="12" t="s">
        <v>33</v>
      </c>
      <c r="H5" s="12" t="s">
        <v>34</v>
      </c>
      <c r="I5" s="12" t="s">
        <v>35</v>
      </c>
      <c r="J5" s="12" t="s">
        <v>41</v>
      </c>
      <c r="K5" s="12" t="s">
        <v>42</v>
      </c>
      <c r="L5" s="11" t="str">
        <f t="shared" si="2"/>
        <v>롯데택배</v>
      </c>
      <c r="M5" s="11"/>
      <c r="N5" s="11" t="str">
        <f t="shared" si="3"/>
        <v>최야문</v>
      </c>
    </row>
  </sheetData>
  <sortState xmlns:xlrd2="http://schemas.microsoft.com/office/spreadsheetml/2017/richdata2" ref="A3:N5">
    <sortCondition ref="D1:D5"/>
  </sortState>
  <phoneticPr fontId="1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DataLudi</dc:creator>
  <cp:lastModifiedBy>지연 성</cp:lastModifiedBy>
  <dcterms:created xsi:type="dcterms:W3CDTF">2014-12-25T03:06:34Z</dcterms:created>
  <dcterms:modified xsi:type="dcterms:W3CDTF">2024-01-30T01:51:53Z</dcterms:modified>
</cp:coreProperties>
</file>